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5\2_出品企業案内\提出書類フォーマット\"/>
    </mc:Choice>
  </mc:AlternateContent>
  <xr:revisionPtr revIDLastSave="0" documentId="13_ncr:1_{E6B95C49-5B6A-4013-ADF4-354945A81E2E}" xr6:coauthVersionLast="47" xr6:coauthVersionMax="47" xr10:uidLastSave="{00000000-0000-0000-0000-000000000000}"/>
  <bookViews>
    <workbookView xWindow="-108" yWindow="-108" windowWidth="23256" windowHeight="12576" xr2:uid="{4EBD1C55-B978-4C8A-8A66-B4032662A7EF}"/>
  </bookViews>
  <sheets>
    <sheet name="有料備品" sheetId="1" r:id="rId1"/>
  </sheets>
  <definedNames>
    <definedName name="_xlnm.Print_Area" localSheetId="0">有料備品!$A$1:$AA$49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" l="1"/>
  <c r="Y19" i="1"/>
  <c r="Y13" i="1"/>
  <c r="A11" i="1"/>
  <c r="A12" i="1" s="1"/>
  <c r="Y35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7" i="1"/>
  <c r="Y16" i="1"/>
  <c r="Y15" i="1"/>
  <c r="Y14" i="1"/>
  <c r="Y12" i="1"/>
  <c r="Y11" i="1"/>
  <c r="Y10" i="1"/>
  <c r="Y9" i="1"/>
  <c r="A13" i="1" l="1"/>
  <c r="W38" i="1"/>
  <c r="A14" i="1" l="1"/>
  <c r="A15" i="1" l="1"/>
  <c r="A16" i="1" s="1"/>
  <c r="A18" i="1" l="1"/>
  <c r="A20" i="1" s="1"/>
  <c r="A23" i="1" l="1"/>
  <c r="A24" i="1" s="1"/>
  <c r="A25" i="1" s="1"/>
  <c r="A26" i="1" s="1"/>
  <c r="A28" i="1" l="1"/>
  <c r="A29" i="1" s="1"/>
  <c r="A30" i="1" s="1"/>
  <c r="A32" i="1" s="1"/>
  <c r="A33" i="1" s="1"/>
  <c r="A34" i="1" l="1"/>
  <c r="A35" i="1" l="1"/>
  <c r="A36" i="1" s="1"/>
  <c r="A37" i="1" s="1"/>
</calcChain>
</file>

<file path=xl/sharedStrings.xml><?xml version="1.0" encoding="utf-8"?>
<sst xmlns="http://schemas.openxmlformats.org/spreadsheetml/2006/main" count="75" uniqueCount="75">
  <si>
    <t>記入日</t>
    <rPh sb="0" eb="2">
      <t>キニュウ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</si>
  <si>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</si>
  <si>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</si>
  <si>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出品企業名</t>
    <rPh sb="0" eb="1">
      <t>デ</t>
    </rPh>
    <rPh sb="1" eb="2">
      <t>ヒン</t>
    </rPh>
    <rPh sb="2" eb="4">
      <t>キギョウ</t>
    </rPh>
    <rPh sb="4" eb="5">
      <t>ナ</t>
    </rPh>
    <phoneticPr fontId="4"/>
  </si>
  <si>
    <t>事業場名</t>
    <rPh sb="0" eb="3">
      <t>ジギョウジョウ</t>
    </rPh>
    <rPh sb="3" eb="4">
      <t>メイ</t>
    </rPh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</si>
  <si>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</si>
  <si>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No</t>
    <phoneticPr fontId="4"/>
  </si>
  <si>
    <t>商品名</t>
    <rPh sb="0" eb="3">
      <t>ショウヒンメイ</t>
    </rPh>
    <phoneticPr fontId="4"/>
  </si>
  <si>
    <t>仕様</t>
    <rPh sb="0" eb="2">
      <t>シヨウ</t>
    </rPh>
    <phoneticPr fontId="4"/>
  </si>
  <si>
    <t>単価(税別)</t>
    <rPh sb="0" eb="2">
      <t>タンカ</t>
    </rPh>
    <rPh sb="3" eb="5">
      <t>ゼイベツ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</si>
  <si>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</si>
  <si>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</si>
  <si>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(追加)テーブル</t>
    <rPh sb="1" eb="3">
      <t>ツイカ</t>
    </rPh>
    <phoneticPr fontId="4"/>
  </si>
  <si>
    <t>白布無し</t>
    <rPh sb="0" eb="2">
      <t>ハクフ</t>
    </rPh>
    <rPh sb="2" eb="3">
      <t>ナ</t>
    </rPh>
    <phoneticPr fontId="2"/>
  </si>
  <si>
    <t>白布付き</t>
    <rPh sb="0" eb="2">
      <t>ハクフ</t>
    </rPh>
    <rPh sb="2" eb="3">
      <t>ツ</t>
    </rPh>
    <phoneticPr fontId="2"/>
  </si>
  <si>
    <t>(追加)折りたたみ椅子</t>
    <rPh sb="1" eb="3">
      <t>ツイカ</t>
    </rPh>
    <rPh sb="4" eb="5">
      <t>オ</t>
    </rPh>
    <rPh sb="9" eb="11">
      <t>イス</t>
    </rPh>
    <phoneticPr fontId="4"/>
  </si>
  <si>
    <t>(追加)コンセント口</t>
    <rPh sb="1" eb="3">
      <t>ツイカ</t>
    </rPh>
    <rPh sb="9" eb="10">
      <t>グチ</t>
    </rPh>
    <phoneticPr fontId="4"/>
  </si>
  <si>
    <t>容量1,500Wまで</t>
    <rPh sb="0" eb="2">
      <t>ヨウリョウ</t>
    </rPh>
    <phoneticPr fontId="2"/>
  </si>
  <si>
    <t>(追加)エアー工事</t>
    <rPh sb="1" eb="3">
      <t>ツイカ</t>
    </rPh>
    <rPh sb="7" eb="9">
      <t>コウジ</t>
    </rPh>
    <phoneticPr fontId="2"/>
  </si>
  <si>
    <t>(追加)ワイヤー＋フック</t>
    <rPh sb="1" eb="3">
      <t>ツイカ</t>
    </rPh>
    <phoneticPr fontId="2"/>
  </si>
  <si>
    <t>ピクチャーワイヤー×2本　フック×2個</t>
    <rPh sb="11" eb="12">
      <t>ホン</t>
    </rPh>
    <rPh sb="18" eb="19">
      <t>コ</t>
    </rPh>
    <phoneticPr fontId="2"/>
  </si>
  <si>
    <t>カウンター</t>
    <phoneticPr fontId="4"/>
  </si>
  <si>
    <t>W900×D600×H1,000　中棚1段付</t>
    <phoneticPr fontId="4"/>
  </si>
  <si>
    <t>W1,500×D600×H1,000　中棚1段付</t>
    <rPh sb="19" eb="21">
      <t>ナカタナ</t>
    </rPh>
    <rPh sb="22" eb="23">
      <t>ダン</t>
    </rPh>
    <rPh sb="23" eb="24">
      <t>ツキ</t>
    </rPh>
    <phoneticPr fontId="4"/>
  </si>
  <si>
    <t>W1,800×D600×H1,000　中棚1段付</t>
    <rPh sb="19" eb="21">
      <t>ナカタナ</t>
    </rPh>
    <rPh sb="22" eb="23">
      <t>ダン</t>
    </rPh>
    <rPh sb="23" eb="24">
      <t>ツキ</t>
    </rPh>
    <phoneticPr fontId="4"/>
  </si>
  <si>
    <t>展示台</t>
    <phoneticPr fontId="4"/>
  </si>
  <si>
    <t>①：W990×D495×H750</t>
    <phoneticPr fontId="4"/>
  </si>
  <si>
    <t>②：W990×D990×H750</t>
    <phoneticPr fontId="4"/>
  </si>
  <si>
    <t>ハイテーブル</t>
    <phoneticPr fontId="4"/>
  </si>
  <si>
    <t>600φ×H1000</t>
    <phoneticPr fontId="2"/>
  </si>
  <si>
    <t>スポットライト</t>
    <phoneticPr fontId="2"/>
  </si>
  <si>
    <t>A:アーム式　ダイクロハロゲン球　75W</t>
    <rPh sb="5" eb="6">
      <t>シキ</t>
    </rPh>
    <rPh sb="15" eb="16">
      <t>キュウ</t>
    </rPh>
    <phoneticPr fontId="4"/>
  </si>
  <si>
    <t>B:クリップ式　レフ球　60W</t>
    <rPh sb="6" eb="7">
      <t>シキ</t>
    </rPh>
    <rPh sb="10" eb="11">
      <t>キュウ</t>
    </rPh>
    <phoneticPr fontId="4"/>
  </si>
  <si>
    <t>3つ折りパーテーション</t>
    <rPh sb="2" eb="3">
      <t>オ</t>
    </rPh>
    <phoneticPr fontId="4"/>
  </si>
  <si>
    <t>H1800 キャスター付き</t>
    <rPh sb="11" eb="12">
      <t>ツ</t>
    </rPh>
    <phoneticPr fontId="4"/>
  </si>
  <si>
    <t>チェーンパーテーション</t>
    <phoneticPr fontId="4"/>
  </si>
  <si>
    <t>チェーン1m付属　　　※2本から承ります</t>
    <rPh sb="6" eb="8">
      <t>フゾク</t>
    </rPh>
    <rPh sb="13" eb="14">
      <t>ホン</t>
    </rPh>
    <rPh sb="16" eb="17">
      <t>ウケタマワ</t>
    </rPh>
    <phoneticPr fontId="4"/>
  </si>
  <si>
    <t>液晶ディスプレイ</t>
  </si>
  <si>
    <t>40インチ</t>
    <phoneticPr fontId="4"/>
  </si>
  <si>
    <t>モニタースタンド</t>
    <phoneticPr fontId="4"/>
  </si>
  <si>
    <t>自立式タイプ</t>
    <rPh sb="0" eb="2">
      <t>ジリツ</t>
    </rPh>
    <rPh sb="2" eb="3">
      <t>シキ</t>
    </rPh>
    <phoneticPr fontId="2"/>
  </si>
  <si>
    <t>A1パネル製作</t>
    <rPh sb="5" eb="7">
      <t>セイサク</t>
    </rPh>
    <phoneticPr fontId="4"/>
  </si>
  <si>
    <t>要相談</t>
    <rPh sb="0" eb="1">
      <t>ヨウ</t>
    </rPh>
    <rPh sb="1" eb="3">
      <t>ソウダン</t>
    </rPh>
    <phoneticPr fontId="2"/>
  </si>
  <si>
    <t>その他</t>
    <rPh sb="2" eb="3">
      <t>ホカ</t>
    </rPh>
    <phoneticPr fontId="4"/>
  </si>
  <si>
    <t>項目にないものは備考欄に名称、仕様、数量のご希望をご記入ください。別途御見積申しあげます。</t>
    <rPh sb="0" eb="2">
      <t>コウモク</t>
    </rPh>
    <rPh sb="8" eb="10">
      <t>ビコウ</t>
    </rPh>
    <rPh sb="10" eb="11">
      <t>ラン</t>
    </rPh>
    <rPh sb="12" eb="14">
      <t>メイショウ</t>
    </rPh>
    <rPh sb="15" eb="17">
      <t>シヨウ</t>
    </rPh>
    <rPh sb="18" eb="20">
      <t>スウリョウ</t>
    </rPh>
    <rPh sb="22" eb="24">
      <t>キボウ</t>
    </rPh>
    <rPh sb="26" eb="28">
      <t>キニュウ</t>
    </rPh>
    <rPh sb="33" eb="35">
      <t>ベット</t>
    </rPh>
    <rPh sb="35" eb="38">
      <t>オミツモリ</t>
    </rPh>
    <rPh sb="38" eb="39">
      <t>モウ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</si>
  <si>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</si>
  <si>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</si>
  <si>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※消費税を合わせてご請求申しあげます</t>
    <rPh sb="1" eb="4">
      <t>ショウヒゼイ</t>
    </rPh>
    <rPh sb="5" eb="6">
      <t>ア</t>
    </rPh>
    <rPh sb="10" eb="12">
      <t>セイキュウ</t>
    </rPh>
    <rPh sb="12" eb="13">
      <t>モウ</t>
    </rPh>
    <phoneticPr fontId="2"/>
  </si>
  <si>
    <r>
      <rPr>
        <b/>
        <sz val="14"/>
        <color indexed="8"/>
        <rFont val="Meiryo UI"/>
        <family val="3"/>
        <charset val="128"/>
      </rPr>
      <t>【ご請求先】 ※</t>
    </r>
    <r>
      <rPr>
        <sz val="14"/>
        <color indexed="8"/>
        <rFont val="Meiryo UI"/>
        <family val="3"/>
        <charset val="128"/>
      </rPr>
      <t>必ずご請求先をご記入ください</t>
    </r>
    <rPh sb="2" eb="4">
      <t>セイキュウ</t>
    </rPh>
    <rPh sb="4" eb="5">
      <t>サキ</t>
    </rPh>
    <rPh sb="8" eb="9">
      <t>カナラ</t>
    </rPh>
    <rPh sb="11" eb="13">
      <t>セイキュウ</t>
    </rPh>
    <rPh sb="13" eb="14">
      <t>サキ</t>
    </rPh>
    <rPh sb="16" eb="18">
      <t>キニュウ</t>
    </rPh>
    <phoneticPr fontId="4"/>
  </si>
  <si>
    <t>企業名</t>
    <rPh sb="0" eb="2">
      <t>キギョウ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</si>
  <si>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</si>
  <si>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担当者名</t>
    <rPh sb="0" eb="3">
      <t>タントウシャ</t>
    </rPh>
    <rPh sb="3" eb="4">
      <t>メイ</t>
    </rPh>
    <phoneticPr fontId="4"/>
  </si>
  <si>
    <t>E-mail</t>
    <phoneticPr fontId="4"/>
  </si>
  <si>
    <t>住所</t>
    <rPh sb="0" eb="2">
      <t>ジュウショ</t>
    </rPh>
    <phoneticPr fontId="4"/>
  </si>
  <si>
    <t>〒</t>
    <phoneticPr fontId="4"/>
  </si>
  <si>
    <t>TEL：</t>
    <phoneticPr fontId="2"/>
  </si>
  <si>
    <t>カタログスタンド</t>
    <phoneticPr fontId="4"/>
  </si>
  <si>
    <t>アクリルパーテーション</t>
    <phoneticPr fontId="2"/>
  </si>
  <si>
    <t>卓上タイプ　W600×H600</t>
    <rPh sb="0" eb="2">
      <t>タクジョウ</t>
    </rPh>
    <phoneticPr fontId="2"/>
  </si>
  <si>
    <t>PETパーテーション</t>
    <phoneticPr fontId="2"/>
  </si>
  <si>
    <t>L字ポップスタンド　＋　W500×H900　PETパーテーション</t>
    <rPh sb="1" eb="2">
      <t>ジ</t>
    </rPh>
    <phoneticPr fontId="2"/>
  </si>
  <si>
    <t>ポータブルスピーカー</t>
    <phoneticPr fontId="2"/>
  </si>
  <si>
    <t>ヘッドセット付</t>
    <rPh sb="6" eb="7">
      <t>ツキ</t>
    </rPh>
    <phoneticPr fontId="2"/>
  </si>
  <si>
    <t>【提出4】有料追加備品申込書</t>
    <rPh sb="5" eb="7">
      <t>ユウリョウ</t>
    </rPh>
    <rPh sb="7" eb="9">
      <t>ツイカ</t>
    </rPh>
    <rPh sb="9" eb="11">
      <t>ビヒン</t>
    </rPh>
    <rPh sb="11" eb="14">
      <t>モウシコミショ</t>
    </rPh>
    <phoneticPr fontId="4"/>
  </si>
  <si>
    <t>容量1,000w</t>
    <rPh sb="0" eb="2">
      <t>ヨウリョウ</t>
    </rPh>
    <phoneticPr fontId="2"/>
  </si>
  <si>
    <t>パネルスタンド</t>
    <phoneticPr fontId="2"/>
  </si>
  <si>
    <t>A:首振り</t>
    <rPh sb="2" eb="4">
      <t>クビフ</t>
    </rPh>
    <phoneticPr fontId="2"/>
  </si>
  <si>
    <t>B:イーゼル</t>
    <phoneticPr fontId="4"/>
  </si>
  <si>
    <t>200Vコンセント</t>
    <phoneticPr fontId="2"/>
  </si>
  <si>
    <t>（出品募集のご案内Ｐ8参照）</t>
    <phoneticPr fontId="4"/>
  </si>
  <si>
    <t>第30回からくり改善®くふう展2025</t>
    <rPh sb="0" eb="1">
      <t>ダイ</t>
    </rPh>
    <rPh sb="3" eb="4">
      <t>カイ</t>
    </rPh>
    <phoneticPr fontId="2"/>
  </si>
  <si>
    <r>
      <rPr>
        <b/>
        <sz val="9"/>
        <color theme="0"/>
        <rFont val="Meiryo UI"/>
        <family val="3"/>
        <charset val="128"/>
      </rPr>
      <t>該当企業のみ提出　期限：9月5日(金）必着</t>
    </r>
    <r>
      <rPr>
        <b/>
        <sz val="28"/>
        <color theme="0"/>
        <rFont val="Meiryo UI"/>
        <family val="3"/>
        <charset val="128"/>
      </rPr>
      <t xml:space="preserve">
</t>
    </r>
    <r>
      <rPr>
        <b/>
        <sz val="16"/>
        <color theme="0"/>
        <rFont val="游ゴシック"/>
        <family val="3"/>
        <charset val="128"/>
        <scheme val="minor"/>
      </rPr>
      <t>E-mail: karakuri2025@tohgashi.co.jp</t>
    </r>
    <rPh sb="17" eb="18">
      <t>キン</t>
    </rPh>
    <phoneticPr fontId="2"/>
  </si>
  <si>
    <t>A：A4×3段</t>
    <phoneticPr fontId="2"/>
  </si>
  <si>
    <t>B：A4×10段</t>
    <phoneticPr fontId="4"/>
  </si>
  <si>
    <t>23インチ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</si>
</sst>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[$¥-411]#,##0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2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6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</fills>
  <borders count="5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/>
      </right>
      <top style="thin">
        <color theme="1" tint="0.499984740745262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/>
      <diagonal/>
    </border>
    <border>
      <left style="hair">
        <color theme="0"/>
      </left>
      <right style="thin">
        <color theme="1" tint="0.499984740745262"/>
      </right>
      <top style="thin">
        <color theme="1" tint="0.499984740745262"/>
      </top>
      <bottom style="hair">
        <color theme="0"/>
      </bottom>
      <diagonal/>
    </border>
    <border>
      <left style="thin">
        <color theme="1" tint="0.499984740745262"/>
      </left>
      <right/>
      <top style="hair">
        <color theme="0"/>
      </top>
      <bottom/>
      <diagonal/>
    </border>
    <border>
      <left/>
      <right style="hair">
        <color theme="1" tint="0.499984740745262"/>
      </right>
      <top style="hair">
        <color theme="0"/>
      </top>
      <bottom/>
      <diagonal/>
    </border>
    <border>
      <left style="hair">
        <color theme="1" tint="0.499984740745262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hair">
        <color theme="1" tint="0.499984740745262"/>
      </left>
      <right/>
      <top style="hair">
        <color theme="0"/>
      </top>
      <bottom style="hair">
        <color theme="1" tint="0.499984740745262"/>
      </bottom>
      <diagonal/>
    </border>
    <border>
      <left/>
      <right/>
      <top style="hair">
        <color theme="0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0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indexed="64"/>
      </bottom>
      <diagonal/>
    </border>
    <border>
      <left style="hair">
        <color theme="1" tint="0.499984740745262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45" xfId="0" applyFont="1" applyBorder="1">
      <alignment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177" fontId="11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12" fillId="0" borderId="47" xfId="0" applyFont="1" applyBorder="1" applyAlignment="1"/>
    <xf numFmtId="0" fontId="1" fillId="0" borderId="47" xfId="0" applyFont="1" applyBorder="1">
      <alignment vertical="center"/>
    </xf>
    <xf numFmtId="0" fontId="10" fillId="0" borderId="0" xfId="0" applyFont="1">
      <alignment vertical="center"/>
    </xf>
    <xf numFmtId="177" fontId="11" fillId="0" borderId="0" xfId="0" applyNumberFormat="1" applyFont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" fillId="0" borderId="54" xfId="0" applyFont="1" applyBorder="1">
      <alignment vertical="center"/>
    </xf>
    <xf numFmtId="0" fontId="8" fillId="0" borderId="0" xfId="0" applyFont="1">
      <alignment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55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7" fontId="11" fillId="0" borderId="45" xfId="0" applyNumberFormat="1" applyFont="1" applyBorder="1" applyAlignment="1">
      <alignment horizontal="center" vertical="center"/>
    </xf>
    <xf numFmtId="177" fontId="11" fillId="0" borderId="46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177" fontId="1" fillId="0" borderId="37" xfId="0" applyNumberFormat="1" applyFont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77" fontId="1" fillId="0" borderId="32" xfId="0" applyNumberFormat="1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177" fontId="1" fillId="0" borderId="5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8" fillId="6" borderId="6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231402</xdr:colOff>
      <xdr:row>45</xdr:row>
      <xdr:rowOff>19836</xdr:rowOff>
    </xdr:from>
    <xdr:to>
      <xdr:col>21</xdr:col>
      <xdr:colOff>217507</xdr:colOff>
      <xdr:row>48</xdr:row>
      <xdr:rowOff>122593</xdr:rowOff>
    </xdr:to>
    <xdr:grpSp>
      <xdr:nvGrpSpPr>
        <xdr:cNvPr id="2" name="グループ化 201">
          <a:extLst>
            <a:ext uri="{FF2B5EF4-FFF2-40B4-BE49-F238E27FC236}">
              <a16:creationId xmlns:a16="http://schemas.microsoft.com/office/drawing/2014/main" id="{D3570113-26F4-4BA8-AAFC-8E171F29DE32}"/>
            </a:ext>
          </a:extLst>
        </xdr:cNvPr>
        <xdr:cNvGrpSpPr>
          <a:grpSpLocks/>
        </xdr:cNvGrpSpPr>
      </xdr:nvGrpSpPr>
      <xdr:grpSpPr bwMode="auto">
        <a:xfrm>
          <a:off x="231402" y="12400095"/>
          <a:ext cx="5813164" cy="802004"/>
          <a:chOff x="72559" y="8586655"/>
          <a:chExt cx="6588016" cy="57757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5DAE7E7-760C-4E7E-B116-16C150331987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20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20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20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karakuri2025@tohgashi.co.jp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D43E54CD-D1BA-450E-924F-CB6EF557BE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6655"/>
            <a:ext cx="6556643" cy="3484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からくり改善くふう展会場設営事務局　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21</xdr:col>
      <xdr:colOff>215489</xdr:colOff>
      <xdr:row>44</xdr:row>
      <xdr:rowOff>95698</xdr:rowOff>
    </xdr:from>
    <xdr:to>
      <xdr:col>26</xdr:col>
      <xdr:colOff>170761</xdr:colOff>
      <xdr:row>48</xdr:row>
      <xdr:rowOff>212464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7F5F173C-8F5D-4667-B75F-0B9835D8C7F7}"/>
            </a:ext>
          </a:extLst>
        </xdr:cNvPr>
        <xdr:cNvSpPr>
          <a:spLocks noChangeArrowheads="1"/>
        </xdr:cNvSpPr>
      </xdr:nvSpPr>
      <xdr:spPr bwMode="auto">
        <a:xfrm>
          <a:off x="6311489" y="11010227"/>
          <a:ext cx="1412037" cy="1136502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75000"/>
            </a:schemeClr>
          </a:solidFill>
          <a:prstDash val="dash"/>
          <a:miter lim="800000"/>
          <a:headEnd/>
          <a:tailEnd/>
        </a:ln>
        <a:effectLst/>
      </xdr:spPr>
      <xdr:txBody>
        <a:bodyPr wrap="square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>
            <a:defRPr/>
          </a:pPr>
          <a:r>
            <a:rPr lang="ja-JP" altLang="en-US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＜事務局確認欄＞</a:t>
          </a:r>
          <a:endParaRPr lang="en-US" altLang="ja-JP" sz="900" b="1">
            <a:solidFill>
              <a:srgbClr val="80808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89646</xdr:colOff>
      <xdr:row>45</xdr:row>
      <xdr:rowOff>163605</xdr:rowOff>
    </xdr:from>
    <xdr:to>
      <xdr:col>23</xdr:col>
      <xdr:colOff>225555</xdr:colOff>
      <xdr:row>48</xdr:row>
      <xdr:rowOff>110938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89CFE51-31F9-4C01-B592-E4E916C9FCF7}"/>
            </a:ext>
          </a:extLst>
        </xdr:cNvPr>
        <xdr:cNvSpPr/>
      </xdr:nvSpPr>
      <xdr:spPr bwMode="auto">
        <a:xfrm>
          <a:off x="6476999" y="11459134"/>
          <a:ext cx="427262" cy="653304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0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</a:t>
          </a:r>
        </a:p>
      </xdr:txBody>
    </xdr:sp>
    <xdr:clientData/>
  </xdr:twoCellAnchor>
  <xdr:twoCellAnchor>
    <xdr:from>
      <xdr:col>24</xdr:col>
      <xdr:colOff>145375</xdr:colOff>
      <xdr:row>45</xdr:row>
      <xdr:rowOff>173130</xdr:rowOff>
    </xdr:from>
    <xdr:to>
      <xdr:col>26</xdr:col>
      <xdr:colOff>16825</xdr:colOff>
      <xdr:row>48</xdr:row>
      <xdr:rowOff>120463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9074D1D-CF50-4B68-96B7-2F9C2DDE8FB4}"/>
            </a:ext>
          </a:extLst>
        </xdr:cNvPr>
        <xdr:cNvSpPr/>
      </xdr:nvSpPr>
      <xdr:spPr bwMode="auto">
        <a:xfrm>
          <a:off x="7115434" y="11468659"/>
          <a:ext cx="454156" cy="653304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0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A9E9-31FB-43F9-83BA-2B1E97468EEC}">
  <sheetPr>
    <tabColor rgb="FFFFC000"/>
  </sheetPr>
  <dimension ref="A1:AD45"/>
  <sheetViews>
    <sheetView tabSelected="1" view="pageBreakPreview" zoomScale="85" zoomScaleNormal="85" zoomScaleSheetLayoutView="85" workbookViewId="0">
      <selection activeCell="I36" sqref="I36:S36"/>
    </sheetView>
  </sheetViews>
  <sheetFormatPr defaultRowHeight="18" x14ac:dyDescent="0.45"/>
  <cols>
    <col min="1" max="1" width="3.5" style="2" customWidth="1"/>
    <col min="2" max="2" width="3.69921875" style="7" customWidth="1"/>
    <col min="3" max="3" width="3.69921875" style="1" customWidth="1"/>
    <col min="4" max="4" width="3.69921875" style="8" customWidth="1"/>
    <col min="5" max="27" width="3.69921875" style="1" customWidth="1"/>
  </cols>
  <sheetData>
    <row r="1" spans="1:27" s="1" customFormat="1" ht="19.5" customHeight="1" x14ac:dyDescent="0.3">
      <c r="A1" s="1" t="s">
        <v>70</v>
      </c>
      <c r="B1" s="2"/>
      <c r="D1" s="2"/>
      <c r="V1" s="3"/>
      <c r="W1" s="3"/>
      <c r="X1" s="3"/>
      <c r="Z1" s="3"/>
      <c r="AA1" s="4" t="s">
        <v>69</v>
      </c>
    </row>
    <row r="2" spans="1:27" s="1" customFormat="1" ht="46.5" customHeight="1" x14ac:dyDescent="0.45">
      <c r="A2" s="5" t="s">
        <v>63</v>
      </c>
      <c r="B2" s="2"/>
      <c r="D2" s="2"/>
      <c r="V2" s="100" t="s">
        <v>0</v>
      </c>
      <c r="W2" s="100"/>
      <c r="X2" s="6"/>
      <c r="Y2" s="6" t="s">
        <v>1</v>
      </c>
      <c r="Z2" s="6"/>
      <c r="AA2" s="6" t="s">
        <v>2</v>
      </c>
    </row>
    <row r="3" spans="1:27" s="1" customFormat="1" ht="57.6" customHeight="1" x14ac:dyDescent="0.45">
      <c r="A3" s="114" t="s">
        <v>71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1" customFormat="1" ht="18" customHeight="1" x14ac:dyDescent="0.4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7" s="1" customFormat="1" ht="29.25" customHeight="1" x14ac:dyDescent="0.45">
      <c r="A5" s="102" t="s">
        <v>3</v>
      </c>
      <c r="B5" s="103"/>
      <c r="C5" s="103"/>
      <c r="D5" s="104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</row>
    <row r="6" spans="1:27" s="1" customFormat="1" ht="29.25" customHeight="1" x14ac:dyDescent="0.45">
      <c r="A6" s="102" t="s">
        <v>4</v>
      </c>
      <c r="B6" s="103"/>
      <c r="C6" s="103"/>
      <c r="D6" s="104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108" t="s">
        <v>5</v>
      </c>
      <c r="Q6" s="109"/>
      <c r="R6" s="109"/>
      <c r="S6" s="110"/>
      <c r="T6" s="111"/>
      <c r="U6" s="112"/>
      <c r="V6" s="112"/>
      <c r="W6" s="112"/>
      <c r="X6" s="112"/>
      <c r="Y6" s="112"/>
      <c r="Z6" s="112"/>
      <c r="AA6" s="113"/>
    </row>
    <row r="7" spans="1:27" s="1" customFormat="1" ht="9" customHeight="1" x14ac:dyDescent="0.45">
      <c r="A7" s="2"/>
      <c r="B7" s="7"/>
      <c r="D7" s="8"/>
    </row>
    <row r="8" spans="1:27" s="1" customFormat="1" ht="15" x14ac:dyDescent="0.45">
      <c r="A8" s="116" t="s">
        <v>6</v>
      </c>
      <c r="B8" s="117"/>
      <c r="C8" s="117" t="s">
        <v>7</v>
      </c>
      <c r="D8" s="117"/>
      <c r="E8" s="117"/>
      <c r="F8" s="117"/>
      <c r="G8" s="117"/>
      <c r="H8" s="117"/>
      <c r="I8" s="117" t="s">
        <v>8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8" t="s">
        <v>9</v>
      </c>
      <c r="U8" s="118"/>
      <c r="V8" s="118"/>
      <c r="W8" s="117" t="s">
        <v>10</v>
      </c>
      <c r="X8" s="117"/>
      <c r="Y8" s="117" t="s">
        <v>11</v>
      </c>
      <c r="Z8" s="117"/>
      <c r="AA8" s="119"/>
    </row>
    <row r="9" spans="1:27" s="1" customFormat="1" ht="18" customHeight="1" x14ac:dyDescent="0.45">
      <c r="A9" s="120">
        <v>1</v>
      </c>
      <c r="B9" s="121"/>
      <c r="C9" s="122" t="s">
        <v>12</v>
      </c>
      <c r="D9" s="123"/>
      <c r="E9" s="123"/>
      <c r="F9" s="123"/>
      <c r="G9" s="123"/>
      <c r="H9" s="124"/>
      <c r="I9" s="90" t="s">
        <v>13</v>
      </c>
      <c r="J9" s="91"/>
      <c r="K9" s="91"/>
      <c r="L9" s="91"/>
      <c r="M9" s="91"/>
      <c r="N9" s="91"/>
      <c r="O9" s="91"/>
      <c r="P9" s="91"/>
      <c r="Q9" s="91"/>
      <c r="R9" s="91"/>
      <c r="S9" s="92"/>
      <c r="T9" s="72">
        <v>2400</v>
      </c>
      <c r="U9" s="73"/>
      <c r="V9" s="74"/>
      <c r="W9" s="89"/>
      <c r="X9" s="89"/>
      <c r="Y9" s="55">
        <f>W9*T9</f>
        <v>0</v>
      </c>
      <c r="Z9" s="55"/>
      <c r="AA9" s="56"/>
    </row>
    <row r="10" spans="1:27" s="1" customFormat="1" ht="18" customHeight="1" x14ac:dyDescent="0.45">
      <c r="A10" s="64"/>
      <c r="B10" s="65"/>
      <c r="C10" s="69"/>
      <c r="D10" s="70"/>
      <c r="E10" s="70"/>
      <c r="F10" s="70"/>
      <c r="G10" s="70"/>
      <c r="H10" s="71"/>
      <c r="I10" s="90" t="s">
        <v>14</v>
      </c>
      <c r="J10" s="91"/>
      <c r="K10" s="91"/>
      <c r="L10" s="91"/>
      <c r="M10" s="91"/>
      <c r="N10" s="91"/>
      <c r="O10" s="91"/>
      <c r="P10" s="91"/>
      <c r="Q10" s="91"/>
      <c r="R10" s="91"/>
      <c r="S10" s="92"/>
      <c r="T10" s="72">
        <v>3600</v>
      </c>
      <c r="U10" s="73"/>
      <c r="V10" s="74"/>
      <c r="W10" s="89"/>
      <c r="X10" s="89"/>
      <c r="Y10" s="55">
        <f>W10*T10</f>
        <v>0</v>
      </c>
      <c r="Z10" s="55"/>
      <c r="AA10" s="56"/>
    </row>
    <row r="11" spans="1:27" s="1" customFormat="1" ht="18" customHeight="1" x14ac:dyDescent="0.45">
      <c r="A11" s="49">
        <f>COUNT($A$9:A9)+1</f>
        <v>2</v>
      </c>
      <c r="B11" s="50"/>
      <c r="C11" s="93" t="s">
        <v>15</v>
      </c>
      <c r="D11" s="93"/>
      <c r="E11" s="93"/>
      <c r="F11" s="93"/>
      <c r="G11" s="93"/>
      <c r="H11" s="93"/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72">
        <v>600</v>
      </c>
      <c r="U11" s="73"/>
      <c r="V11" s="74"/>
      <c r="W11" s="89"/>
      <c r="X11" s="89"/>
      <c r="Y11" s="55">
        <f>W11*T11</f>
        <v>0</v>
      </c>
      <c r="Z11" s="55"/>
      <c r="AA11" s="56"/>
    </row>
    <row r="12" spans="1:27" s="1" customFormat="1" ht="18" customHeight="1" x14ac:dyDescent="0.45">
      <c r="A12" s="49">
        <f>COUNT($A$9:A11)+1</f>
        <v>3</v>
      </c>
      <c r="B12" s="50"/>
      <c r="C12" s="93" t="s">
        <v>16</v>
      </c>
      <c r="D12" s="93"/>
      <c r="E12" s="93"/>
      <c r="F12" s="93"/>
      <c r="G12" s="93"/>
      <c r="H12" s="93"/>
      <c r="I12" s="90" t="s">
        <v>17</v>
      </c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72">
        <v>1800</v>
      </c>
      <c r="U12" s="73"/>
      <c r="V12" s="74"/>
      <c r="W12" s="89"/>
      <c r="X12" s="89"/>
      <c r="Y12" s="55">
        <f t="shared" ref="Y12:Y14" si="0">W12*T12</f>
        <v>0</v>
      </c>
      <c r="Z12" s="55"/>
      <c r="AA12" s="56"/>
    </row>
    <row r="13" spans="1:27" s="1" customFormat="1" ht="18" customHeight="1" x14ac:dyDescent="0.45">
      <c r="A13" s="49">
        <f>COUNT($A$9:A12)+1</f>
        <v>4</v>
      </c>
      <c r="B13" s="50"/>
      <c r="C13" s="94" t="s">
        <v>68</v>
      </c>
      <c r="D13" s="95"/>
      <c r="E13" s="95"/>
      <c r="F13" s="95"/>
      <c r="G13" s="95"/>
      <c r="H13" s="96"/>
      <c r="I13" s="80" t="s">
        <v>64</v>
      </c>
      <c r="J13" s="81"/>
      <c r="K13" s="81"/>
      <c r="L13" s="81"/>
      <c r="M13" s="81"/>
      <c r="N13" s="81"/>
      <c r="O13" s="81"/>
      <c r="P13" s="81"/>
      <c r="Q13" s="81"/>
      <c r="R13" s="81"/>
      <c r="S13" s="82"/>
      <c r="T13" s="72">
        <v>14400</v>
      </c>
      <c r="U13" s="73"/>
      <c r="V13" s="74"/>
      <c r="W13" s="97"/>
      <c r="X13" s="98"/>
      <c r="Y13" s="72">
        <f t="shared" ref="Y13" si="1">W13*T13</f>
        <v>0</v>
      </c>
      <c r="Z13" s="73"/>
      <c r="AA13" s="99"/>
    </row>
    <row r="14" spans="1:27" s="1" customFormat="1" ht="18" customHeight="1" x14ac:dyDescent="0.45">
      <c r="A14" s="49">
        <f>COUNT($A$9:A13)+1</f>
        <v>5</v>
      </c>
      <c r="B14" s="50"/>
      <c r="C14" s="93" t="s">
        <v>18</v>
      </c>
      <c r="D14" s="93"/>
      <c r="E14" s="93"/>
      <c r="F14" s="93"/>
      <c r="G14" s="93"/>
      <c r="H14" s="93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72">
        <v>9600</v>
      </c>
      <c r="U14" s="73"/>
      <c r="V14" s="74"/>
      <c r="W14" s="89"/>
      <c r="X14" s="89"/>
      <c r="Y14" s="55">
        <f t="shared" si="0"/>
        <v>0</v>
      </c>
      <c r="Z14" s="55"/>
      <c r="AA14" s="56"/>
    </row>
    <row r="15" spans="1:27" s="1" customFormat="1" ht="18" customHeight="1" x14ac:dyDescent="0.45">
      <c r="A15" s="49">
        <f>COUNT($A$9:A14)+1</f>
        <v>6</v>
      </c>
      <c r="B15" s="50"/>
      <c r="C15" s="51" t="s">
        <v>19</v>
      </c>
      <c r="D15" s="51"/>
      <c r="E15" s="51"/>
      <c r="F15" s="51"/>
      <c r="G15" s="51"/>
      <c r="H15" s="51"/>
      <c r="I15" s="52" t="s">
        <v>20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>
        <v>480</v>
      </c>
      <c r="U15" s="57"/>
      <c r="V15" s="57"/>
      <c r="W15" s="54"/>
      <c r="X15" s="54"/>
      <c r="Y15" s="55">
        <f>W15*T15</f>
        <v>0</v>
      </c>
      <c r="Z15" s="55"/>
      <c r="AA15" s="56"/>
    </row>
    <row r="16" spans="1:27" s="1" customFormat="1" ht="18" customHeight="1" x14ac:dyDescent="0.45">
      <c r="A16" s="62">
        <f>COUNT($A$9:A15)+1</f>
        <v>7</v>
      </c>
      <c r="B16" s="63"/>
      <c r="C16" s="66" t="s">
        <v>56</v>
      </c>
      <c r="D16" s="67"/>
      <c r="E16" s="67"/>
      <c r="F16" s="67"/>
      <c r="G16" s="67"/>
      <c r="H16" s="68"/>
      <c r="I16" s="52" t="s">
        <v>72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3">
        <v>2400</v>
      </c>
      <c r="U16" s="84"/>
      <c r="V16" s="85"/>
      <c r="W16" s="54"/>
      <c r="X16" s="54"/>
      <c r="Y16" s="55">
        <f>W16*T16</f>
        <v>0</v>
      </c>
      <c r="Z16" s="55"/>
      <c r="AA16" s="56"/>
    </row>
    <row r="17" spans="1:30" s="1" customFormat="1" ht="18" customHeight="1" x14ac:dyDescent="0.45">
      <c r="A17" s="64"/>
      <c r="B17" s="65"/>
      <c r="C17" s="69"/>
      <c r="D17" s="70"/>
      <c r="E17" s="70"/>
      <c r="F17" s="70"/>
      <c r="G17" s="70"/>
      <c r="H17" s="71"/>
      <c r="I17" s="80" t="s">
        <v>73</v>
      </c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86"/>
      <c r="U17" s="87"/>
      <c r="V17" s="88"/>
      <c r="W17" s="54"/>
      <c r="X17" s="54"/>
      <c r="Y17" s="55">
        <f>W17*T17</f>
        <v>0</v>
      </c>
      <c r="Z17" s="55"/>
      <c r="AA17" s="56"/>
      <c r="AB17" s="55"/>
      <c r="AC17" s="55"/>
      <c r="AD17" s="56"/>
    </row>
    <row r="18" spans="1:30" s="1" customFormat="1" ht="18" customHeight="1" x14ac:dyDescent="0.45">
      <c r="A18" s="62">
        <f>COUNT($A$9:A17)+1</f>
        <v>8</v>
      </c>
      <c r="B18" s="63"/>
      <c r="C18" s="66" t="s">
        <v>65</v>
      </c>
      <c r="D18" s="67"/>
      <c r="E18" s="67"/>
      <c r="F18" s="67"/>
      <c r="G18" s="67"/>
      <c r="H18" s="68"/>
      <c r="I18" s="80" t="s">
        <v>66</v>
      </c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83">
        <v>3600</v>
      </c>
      <c r="U18" s="84"/>
      <c r="V18" s="85"/>
      <c r="W18" s="54"/>
      <c r="X18" s="54"/>
      <c r="Y18" s="55">
        <f t="shared" ref="Y18:Y19" si="2">W18*T18</f>
        <v>0</v>
      </c>
      <c r="Z18" s="55"/>
      <c r="AA18" s="56"/>
    </row>
    <row r="19" spans="1:30" s="1" customFormat="1" ht="18" customHeight="1" x14ac:dyDescent="0.45">
      <c r="A19" s="64"/>
      <c r="B19" s="65"/>
      <c r="C19" s="69"/>
      <c r="D19" s="70"/>
      <c r="E19" s="70"/>
      <c r="F19" s="70"/>
      <c r="G19" s="70"/>
      <c r="H19" s="71"/>
      <c r="I19" s="80" t="s">
        <v>67</v>
      </c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86"/>
      <c r="U19" s="87"/>
      <c r="V19" s="88"/>
      <c r="W19" s="54"/>
      <c r="X19" s="54"/>
      <c r="Y19" s="55">
        <f t="shared" si="2"/>
        <v>0</v>
      </c>
      <c r="Z19" s="55"/>
      <c r="AA19" s="56"/>
    </row>
    <row r="20" spans="1:30" s="1" customFormat="1" ht="18" customHeight="1" x14ac:dyDescent="0.45">
      <c r="A20" s="62">
        <f>COUNT($A$9:A19)+1</f>
        <v>9</v>
      </c>
      <c r="B20" s="63"/>
      <c r="C20" s="66" t="s">
        <v>21</v>
      </c>
      <c r="D20" s="67"/>
      <c r="E20" s="67"/>
      <c r="F20" s="67"/>
      <c r="G20" s="67"/>
      <c r="H20" s="68"/>
      <c r="I20" s="52" t="s">
        <v>22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72">
        <v>12000</v>
      </c>
      <c r="U20" s="73"/>
      <c r="V20" s="74"/>
      <c r="W20" s="54"/>
      <c r="X20" s="54"/>
      <c r="Y20" s="55">
        <f t="shared" ref="Y20:Y28" si="3">W20*T20</f>
        <v>0</v>
      </c>
      <c r="Z20" s="55"/>
      <c r="AA20" s="56"/>
    </row>
    <row r="21" spans="1:30" s="1" customFormat="1" ht="18" customHeight="1" x14ac:dyDescent="0.45">
      <c r="A21" s="75"/>
      <c r="B21" s="76"/>
      <c r="C21" s="77"/>
      <c r="D21" s="78"/>
      <c r="E21" s="78"/>
      <c r="F21" s="78"/>
      <c r="G21" s="78"/>
      <c r="H21" s="79"/>
      <c r="I21" s="52" t="s">
        <v>23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72"/>
      <c r="U21" s="73"/>
      <c r="V21" s="74"/>
      <c r="W21" s="54"/>
      <c r="X21" s="54"/>
      <c r="Y21" s="55">
        <f>W21*T20</f>
        <v>0</v>
      </c>
      <c r="Z21" s="55"/>
      <c r="AA21" s="56"/>
    </row>
    <row r="22" spans="1:30" s="1" customFormat="1" ht="18" customHeight="1" x14ac:dyDescent="0.45">
      <c r="A22" s="64"/>
      <c r="B22" s="65"/>
      <c r="C22" s="69"/>
      <c r="D22" s="70"/>
      <c r="E22" s="70"/>
      <c r="F22" s="70"/>
      <c r="G22" s="70"/>
      <c r="H22" s="71"/>
      <c r="I22" s="52" t="s">
        <v>24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72"/>
      <c r="U22" s="73"/>
      <c r="V22" s="74"/>
      <c r="W22" s="54"/>
      <c r="X22" s="54"/>
      <c r="Y22" s="55">
        <f>W22*T20</f>
        <v>0</v>
      </c>
      <c r="Z22" s="55"/>
      <c r="AA22" s="56"/>
    </row>
    <row r="23" spans="1:30" s="1" customFormat="1" ht="18" customHeight="1" x14ac:dyDescent="0.45">
      <c r="A23" s="49">
        <f>COUNT($A$9:A22)+1</f>
        <v>10</v>
      </c>
      <c r="B23" s="50"/>
      <c r="C23" s="66" t="s">
        <v>25</v>
      </c>
      <c r="D23" s="67"/>
      <c r="E23" s="67"/>
      <c r="F23" s="67"/>
      <c r="G23" s="67"/>
      <c r="H23" s="68"/>
      <c r="I23" s="52" t="s">
        <v>26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>
        <v>12000</v>
      </c>
      <c r="U23" s="57"/>
      <c r="V23" s="57"/>
      <c r="W23" s="54"/>
      <c r="X23" s="54"/>
      <c r="Y23" s="55">
        <f t="shared" si="3"/>
        <v>0</v>
      </c>
      <c r="Z23" s="55"/>
      <c r="AA23" s="56"/>
    </row>
    <row r="24" spans="1:30" s="1" customFormat="1" ht="18" customHeight="1" x14ac:dyDescent="0.45">
      <c r="A24" s="49">
        <f>COUNT($A$9:A23)+1</f>
        <v>11</v>
      </c>
      <c r="B24" s="50"/>
      <c r="C24" s="69"/>
      <c r="D24" s="70"/>
      <c r="E24" s="70"/>
      <c r="F24" s="70"/>
      <c r="G24" s="70"/>
      <c r="H24" s="71"/>
      <c r="I24" s="52" t="s">
        <v>27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>
        <v>14400</v>
      </c>
      <c r="U24" s="57"/>
      <c r="V24" s="57"/>
      <c r="W24" s="54"/>
      <c r="X24" s="54"/>
      <c r="Y24" s="55">
        <f t="shared" si="3"/>
        <v>0</v>
      </c>
      <c r="Z24" s="55"/>
      <c r="AA24" s="56"/>
    </row>
    <row r="25" spans="1:30" s="1" customFormat="1" ht="18" customHeight="1" x14ac:dyDescent="0.45">
      <c r="A25" s="49">
        <f>COUNT($A$9:A24)+1</f>
        <v>12</v>
      </c>
      <c r="B25" s="50"/>
      <c r="C25" s="51" t="s">
        <v>28</v>
      </c>
      <c r="D25" s="51"/>
      <c r="E25" s="51"/>
      <c r="F25" s="51"/>
      <c r="G25" s="51"/>
      <c r="H25" s="51"/>
      <c r="I25" s="52" t="s">
        <v>29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>
        <v>12000</v>
      </c>
      <c r="U25" s="57"/>
      <c r="V25" s="57"/>
      <c r="W25" s="54"/>
      <c r="X25" s="54"/>
      <c r="Y25" s="55">
        <f>W25*T25</f>
        <v>0</v>
      </c>
      <c r="Z25" s="55"/>
      <c r="AA25" s="56"/>
    </row>
    <row r="26" spans="1:30" s="1" customFormat="1" ht="18" customHeight="1" x14ac:dyDescent="0.45">
      <c r="A26" s="62">
        <f>COUNT($A$9:A25)+1</f>
        <v>13</v>
      </c>
      <c r="B26" s="63"/>
      <c r="C26" s="66" t="s">
        <v>30</v>
      </c>
      <c r="D26" s="67"/>
      <c r="E26" s="67"/>
      <c r="F26" s="67"/>
      <c r="G26" s="67"/>
      <c r="H26" s="68"/>
      <c r="I26" s="52" t="s">
        <v>31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72">
        <v>2400</v>
      </c>
      <c r="U26" s="73"/>
      <c r="V26" s="74"/>
      <c r="W26" s="54"/>
      <c r="X26" s="54"/>
      <c r="Y26" s="55">
        <f>W26*T26</f>
        <v>0</v>
      </c>
      <c r="Z26" s="55"/>
      <c r="AA26" s="56"/>
    </row>
    <row r="27" spans="1:30" s="1" customFormat="1" ht="18" customHeight="1" x14ac:dyDescent="0.45">
      <c r="A27" s="64"/>
      <c r="B27" s="65"/>
      <c r="C27" s="69"/>
      <c r="D27" s="70"/>
      <c r="E27" s="70"/>
      <c r="F27" s="70"/>
      <c r="G27" s="70"/>
      <c r="H27" s="71"/>
      <c r="I27" s="52" t="s">
        <v>32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72"/>
      <c r="U27" s="73"/>
      <c r="V27" s="74"/>
      <c r="W27" s="54"/>
      <c r="X27" s="54"/>
      <c r="Y27" s="55">
        <f>W27*T26</f>
        <v>0</v>
      </c>
      <c r="Z27" s="55"/>
      <c r="AA27" s="56"/>
    </row>
    <row r="28" spans="1:30" s="1" customFormat="1" ht="18" customHeight="1" x14ac:dyDescent="0.45">
      <c r="A28" s="49">
        <f>COUNT($A$9:A27)+1</f>
        <v>14</v>
      </c>
      <c r="B28" s="50"/>
      <c r="C28" s="51" t="s">
        <v>33</v>
      </c>
      <c r="D28" s="51"/>
      <c r="E28" s="51"/>
      <c r="F28" s="51"/>
      <c r="G28" s="51"/>
      <c r="H28" s="51"/>
      <c r="I28" s="52" t="s">
        <v>34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>
        <v>4800</v>
      </c>
      <c r="U28" s="57"/>
      <c r="V28" s="57"/>
      <c r="W28" s="54"/>
      <c r="X28" s="54"/>
      <c r="Y28" s="55">
        <f t="shared" si="3"/>
        <v>0</v>
      </c>
      <c r="Z28" s="55"/>
      <c r="AA28" s="56"/>
    </row>
    <row r="29" spans="1:30" s="1" customFormat="1" ht="18" customHeight="1" x14ac:dyDescent="0.45">
      <c r="A29" s="49">
        <f>COUNT($A$9:A28)+1</f>
        <v>15</v>
      </c>
      <c r="B29" s="50"/>
      <c r="C29" s="51" t="s">
        <v>35</v>
      </c>
      <c r="D29" s="51"/>
      <c r="E29" s="51"/>
      <c r="F29" s="51"/>
      <c r="G29" s="51"/>
      <c r="H29" s="51"/>
      <c r="I29" s="52" t="s">
        <v>36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7">
        <v>1200</v>
      </c>
      <c r="U29" s="57"/>
      <c r="V29" s="57"/>
      <c r="W29" s="54"/>
      <c r="X29" s="54"/>
      <c r="Y29" s="55">
        <f t="shared" ref="Y29:Y34" si="4">W29*T29</f>
        <v>0</v>
      </c>
      <c r="Z29" s="55"/>
      <c r="AA29" s="56"/>
    </row>
    <row r="30" spans="1:30" s="1" customFormat="1" ht="18" customHeight="1" x14ac:dyDescent="0.45">
      <c r="A30" s="62">
        <f>COUNT($A$9:A29)+1</f>
        <v>16</v>
      </c>
      <c r="B30" s="63"/>
      <c r="C30" s="51" t="s">
        <v>37</v>
      </c>
      <c r="D30" s="51"/>
      <c r="E30" s="51"/>
      <c r="F30" s="51"/>
      <c r="G30" s="51"/>
      <c r="H30" s="51"/>
      <c r="I30" s="52" t="s">
        <v>74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7">
        <v>24000</v>
      </c>
      <c r="U30" s="57"/>
      <c r="V30" s="57"/>
      <c r="W30" s="54"/>
      <c r="X30" s="54"/>
      <c r="Y30" s="55">
        <f t="shared" si="4"/>
        <v>0</v>
      </c>
      <c r="Z30" s="55"/>
      <c r="AA30" s="56"/>
    </row>
    <row r="31" spans="1:30" s="1" customFormat="1" ht="18" customHeight="1" x14ac:dyDescent="0.45">
      <c r="A31" s="64"/>
      <c r="B31" s="65"/>
      <c r="C31" s="51"/>
      <c r="D31" s="51"/>
      <c r="E31" s="51"/>
      <c r="F31" s="51"/>
      <c r="G31" s="51"/>
      <c r="H31" s="51"/>
      <c r="I31" s="52" t="s">
        <v>38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>
        <v>48000</v>
      </c>
      <c r="U31" s="57"/>
      <c r="V31" s="57"/>
      <c r="W31" s="54"/>
      <c r="X31" s="54"/>
      <c r="Y31" s="55">
        <f t="shared" si="4"/>
        <v>0</v>
      </c>
      <c r="Z31" s="55"/>
      <c r="AA31" s="56"/>
    </row>
    <row r="32" spans="1:30" s="1" customFormat="1" ht="18" customHeight="1" x14ac:dyDescent="0.45">
      <c r="A32" s="49">
        <f>COUNT($A$9:A31)+1</f>
        <v>17</v>
      </c>
      <c r="B32" s="50"/>
      <c r="C32" s="51" t="s">
        <v>39</v>
      </c>
      <c r="D32" s="51"/>
      <c r="E32" s="51"/>
      <c r="F32" s="51"/>
      <c r="G32" s="51"/>
      <c r="H32" s="51"/>
      <c r="I32" s="52" t="s">
        <v>40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7">
        <v>8400</v>
      </c>
      <c r="U32" s="57"/>
      <c r="V32" s="57"/>
      <c r="W32" s="54"/>
      <c r="X32" s="54"/>
      <c r="Y32" s="55">
        <f t="shared" si="4"/>
        <v>0</v>
      </c>
      <c r="Z32" s="55"/>
      <c r="AA32" s="56"/>
    </row>
    <row r="33" spans="1:28" s="1" customFormat="1" ht="18" customHeight="1" x14ac:dyDescent="0.45">
      <c r="A33" s="49">
        <f>COUNT($A$9:A32)+1</f>
        <v>18</v>
      </c>
      <c r="B33" s="50"/>
      <c r="C33" s="51" t="s">
        <v>41</v>
      </c>
      <c r="D33" s="51"/>
      <c r="E33" s="51"/>
      <c r="F33" s="51"/>
      <c r="G33" s="51"/>
      <c r="H33" s="51"/>
      <c r="I33" s="52" t="s">
        <v>42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3"/>
      <c r="U33" s="53"/>
      <c r="V33" s="53"/>
      <c r="W33" s="54"/>
      <c r="X33" s="54"/>
      <c r="Y33" s="55">
        <f t="shared" si="4"/>
        <v>0</v>
      </c>
      <c r="Z33" s="55"/>
      <c r="AA33" s="56"/>
    </row>
    <row r="34" spans="1:28" s="1" customFormat="1" ht="18" customHeight="1" x14ac:dyDescent="0.45">
      <c r="A34" s="49">
        <f>COUNT($A$9:A33)+1</f>
        <v>19</v>
      </c>
      <c r="B34" s="50"/>
      <c r="C34" s="51" t="s">
        <v>57</v>
      </c>
      <c r="D34" s="51"/>
      <c r="E34" s="51"/>
      <c r="F34" s="51"/>
      <c r="G34" s="51"/>
      <c r="H34" s="51"/>
      <c r="I34" s="52" t="s">
        <v>58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7">
        <v>2400</v>
      </c>
      <c r="U34" s="57"/>
      <c r="V34" s="57"/>
      <c r="W34" s="54"/>
      <c r="X34" s="54"/>
      <c r="Y34" s="55">
        <f t="shared" si="4"/>
        <v>0</v>
      </c>
      <c r="Z34" s="55"/>
      <c r="AA34" s="56"/>
    </row>
    <row r="35" spans="1:28" s="1" customFormat="1" ht="18" customHeight="1" x14ac:dyDescent="0.45">
      <c r="A35" s="49">
        <f>COUNT($A$9:A34)+1</f>
        <v>20</v>
      </c>
      <c r="B35" s="50"/>
      <c r="C35" s="51" t="s">
        <v>59</v>
      </c>
      <c r="D35" s="51"/>
      <c r="E35" s="51"/>
      <c r="F35" s="51"/>
      <c r="G35" s="51"/>
      <c r="H35" s="51"/>
      <c r="I35" s="52" t="s">
        <v>60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7">
        <v>2600</v>
      </c>
      <c r="U35" s="57"/>
      <c r="V35" s="57"/>
      <c r="W35" s="54"/>
      <c r="X35" s="54"/>
      <c r="Y35" s="55">
        <f t="shared" ref="Y35:Y36" si="5">W35*T35</f>
        <v>0</v>
      </c>
      <c r="Z35" s="55"/>
      <c r="AA35" s="56"/>
    </row>
    <row r="36" spans="1:28" s="1" customFormat="1" ht="18" customHeight="1" x14ac:dyDescent="0.45">
      <c r="A36" s="49">
        <f>COUNT($A$9:A35)+1</f>
        <v>21</v>
      </c>
      <c r="B36" s="50"/>
      <c r="C36" s="51" t="s">
        <v>61</v>
      </c>
      <c r="D36" s="51"/>
      <c r="E36" s="51"/>
      <c r="F36" s="51"/>
      <c r="G36" s="51"/>
      <c r="H36" s="51"/>
      <c r="I36" s="52" t="s">
        <v>62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7">
        <v>4600</v>
      </c>
      <c r="U36" s="57"/>
      <c r="V36" s="57"/>
      <c r="W36" s="54"/>
      <c r="X36" s="54"/>
      <c r="Y36" s="55">
        <f t="shared" si="5"/>
        <v>0</v>
      </c>
      <c r="Z36" s="55"/>
      <c r="AA36" s="56"/>
    </row>
    <row r="37" spans="1:28" s="1" customFormat="1" ht="18" customHeight="1" thickBot="1" x14ac:dyDescent="0.5">
      <c r="A37" s="49">
        <f>COUNT($A$9:A36)+1</f>
        <v>22</v>
      </c>
      <c r="B37" s="50"/>
      <c r="C37" s="58" t="s">
        <v>43</v>
      </c>
      <c r="D37" s="58"/>
      <c r="E37" s="58"/>
      <c r="F37" s="58"/>
      <c r="G37" s="58"/>
      <c r="H37" s="58"/>
      <c r="I37" s="59" t="s">
        <v>44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/>
    </row>
    <row r="38" spans="1:28" s="1" customFormat="1" ht="39" customHeight="1" thickTop="1" thickBot="1" x14ac:dyDescent="0.5">
      <c r="A38" s="43" t="s">
        <v>45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/>
      <c r="U38" s="9"/>
      <c r="V38" s="10" t="s">
        <v>46</v>
      </c>
      <c r="W38" s="47">
        <f>SUM(Y9:AA36)</f>
        <v>0</v>
      </c>
      <c r="X38" s="47"/>
      <c r="Y38" s="47"/>
      <c r="Z38" s="47"/>
      <c r="AA38" s="48"/>
    </row>
    <row r="39" spans="1:28" s="1" customFormat="1" ht="18.75" customHeight="1" x14ac:dyDescent="0.45">
      <c r="A39" s="11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V39" s="12"/>
      <c r="W39" s="13"/>
      <c r="X39" s="13"/>
      <c r="Y39" s="13"/>
      <c r="Z39" s="13"/>
      <c r="AA39" s="14" t="s">
        <v>47</v>
      </c>
    </row>
    <row r="40" spans="1:28" s="1" customFormat="1" ht="18" customHeight="1" x14ac:dyDescent="0.35">
      <c r="A40" s="15" t="s">
        <v>48</v>
      </c>
      <c r="B40" s="16"/>
      <c r="C40" s="16"/>
      <c r="D40" s="16"/>
      <c r="E40" s="16"/>
      <c r="F40" s="17"/>
      <c r="V40" s="12"/>
      <c r="W40" s="18"/>
      <c r="X40" s="18"/>
      <c r="Y40" s="18"/>
      <c r="Z40" s="18"/>
      <c r="AA40" s="18"/>
    </row>
    <row r="41" spans="1:28" s="1" customFormat="1" ht="27.75" customHeight="1" x14ac:dyDescent="0.45">
      <c r="A41" s="39" t="s">
        <v>49</v>
      </c>
      <c r="B41" s="39"/>
      <c r="C41" s="39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 t="s">
        <v>50</v>
      </c>
      <c r="Q41" s="39"/>
      <c r="R41" s="39"/>
      <c r="S41" s="39"/>
      <c r="T41" s="40"/>
      <c r="U41" s="40"/>
      <c r="V41" s="40"/>
      <c r="W41" s="40"/>
      <c r="X41" s="40"/>
      <c r="Y41" s="40"/>
      <c r="Z41" s="40"/>
      <c r="AA41" s="40"/>
    </row>
    <row r="42" spans="1:28" s="1" customFormat="1" ht="27.75" customHeight="1" x14ac:dyDescent="0.45">
      <c r="A42" s="39" t="s">
        <v>51</v>
      </c>
      <c r="B42" s="39"/>
      <c r="C42" s="39"/>
      <c r="D42" s="3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 t="s">
        <v>52</v>
      </c>
      <c r="Q42" s="42"/>
      <c r="R42" s="42"/>
      <c r="S42" s="42"/>
      <c r="T42" s="40"/>
      <c r="U42" s="40"/>
      <c r="V42" s="40"/>
      <c r="W42" s="40"/>
      <c r="X42" s="40"/>
      <c r="Y42" s="40"/>
      <c r="Z42" s="40"/>
      <c r="AA42" s="40"/>
    </row>
    <row r="43" spans="1:28" s="1" customFormat="1" ht="21" customHeight="1" x14ac:dyDescent="0.45">
      <c r="A43" s="24" t="s">
        <v>53</v>
      </c>
      <c r="B43" s="25"/>
      <c r="C43" s="25"/>
      <c r="D43" s="26"/>
      <c r="E43" s="19" t="s">
        <v>54</v>
      </c>
      <c r="F43" s="33"/>
      <c r="G43" s="33"/>
      <c r="H43" s="33"/>
      <c r="I43" s="33"/>
      <c r="J43" s="20"/>
      <c r="K43" s="20"/>
      <c r="L43" s="20"/>
      <c r="M43" s="20"/>
      <c r="N43" s="20"/>
      <c r="O43" s="20"/>
      <c r="P43" s="20"/>
      <c r="Q43" s="20"/>
      <c r="R43" s="20"/>
      <c r="S43" s="21"/>
    </row>
    <row r="44" spans="1:28" s="1" customFormat="1" ht="40.5" customHeight="1" x14ac:dyDescent="0.45">
      <c r="A44" s="27"/>
      <c r="B44" s="28"/>
      <c r="C44" s="28"/>
      <c r="D44" s="29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</row>
    <row r="45" spans="1:28" s="1" customFormat="1" ht="27.75" customHeight="1" x14ac:dyDescent="0.45">
      <c r="A45" s="30"/>
      <c r="B45" s="31"/>
      <c r="C45" s="31"/>
      <c r="D45" s="32"/>
      <c r="E45" s="22" t="s">
        <v>55</v>
      </c>
      <c r="F45" s="1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AB45" s="23"/>
    </row>
  </sheetData>
  <protectedRanges>
    <protectedRange sqref="C38:C39 E41:E42 T41:T42 E45 L43:L44 F43:F44" name="範囲3"/>
    <protectedRange sqref="E5:E6 T6" name="範囲2"/>
    <protectedRange sqref="W9:X36" name="範囲1"/>
  </protectedRanges>
  <mergeCells count="182">
    <mergeCell ref="A18:B19"/>
    <mergeCell ref="C18:H19"/>
    <mergeCell ref="I18:S18"/>
    <mergeCell ref="I19:S19"/>
    <mergeCell ref="T18:V19"/>
    <mergeCell ref="AB17:AD17"/>
    <mergeCell ref="A8:B8"/>
    <mergeCell ref="C8:H8"/>
    <mergeCell ref="I8:S8"/>
    <mergeCell ref="T8:V8"/>
    <mergeCell ref="W8:X8"/>
    <mergeCell ref="Y8:AA8"/>
    <mergeCell ref="A11:B11"/>
    <mergeCell ref="C11:H11"/>
    <mergeCell ref="I11:S11"/>
    <mergeCell ref="T11:V11"/>
    <mergeCell ref="W11:X11"/>
    <mergeCell ref="Y11:AA11"/>
    <mergeCell ref="A9:B10"/>
    <mergeCell ref="C9:H10"/>
    <mergeCell ref="I9:S9"/>
    <mergeCell ref="T9:V9"/>
    <mergeCell ref="V2:W2"/>
    <mergeCell ref="A4:AA4"/>
    <mergeCell ref="A5:D5"/>
    <mergeCell ref="E5:AA5"/>
    <mergeCell ref="A6:D6"/>
    <mergeCell ref="E6:O6"/>
    <mergeCell ref="P6:S6"/>
    <mergeCell ref="T6:AA6"/>
    <mergeCell ref="A3:AA3"/>
    <mergeCell ref="W9:X9"/>
    <mergeCell ref="Y9:AA9"/>
    <mergeCell ref="I10:S10"/>
    <mergeCell ref="T10:V10"/>
    <mergeCell ref="W10:X10"/>
    <mergeCell ref="Y10:AA10"/>
    <mergeCell ref="A14:B14"/>
    <mergeCell ref="C14:H14"/>
    <mergeCell ref="I14:S14"/>
    <mergeCell ref="T14:V14"/>
    <mergeCell ref="W14:X14"/>
    <mergeCell ref="Y14:AA14"/>
    <mergeCell ref="A12:B12"/>
    <mergeCell ref="C12:H12"/>
    <mergeCell ref="I12:S12"/>
    <mergeCell ref="T12:V12"/>
    <mergeCell ref="W12:X12"/>
    <mergeCell ref="Y12:AA12"/>
    <mergeCell ref="A13:B13"/>
    <mergeCell ref="C13:H13"/>
    <mergeCell ref="I13:S13"/>
    <mergeCell ref="T13:V13"/>
    <mergeCell ref="W13:X13"/>
    <mergeCell ref="Y13:AA13"/>
    <mergeCell ref="A16:B17"/>
    <mergeCell ref="C16:H17"/>
    <mergeCell ref="T16:V17"/>
    <mergeCell ref="A15:B15"/>
    <mergeCell ref="C15:H15"/>
    <mergeCell ref="I15:S15"/>
    <mergeCell ref="T15:V15"/>
    <mergeCell ref="W15:X15"/>
    <mergeCell ref="Y15:AA15"/>
    <mergeCell ref="T24:V24"/>
    <mergeCell ref="W24:X24"/>
    <mergeCell ref="Y24:AA24"/>
    <mergeCell ref="I17:S17"/>
    <mergeCell ref="W17:X17"/>
    <mergeCell ref="Y17:AA17"/>
    <mergeCell ref="I16:S16"/>
    <mergeCell ref="W16:X16"/>
    <mergeCell ref="Y16:AA16"/>
    <mergeCell ref="Y18:AA18"/>
    <mergeCell ref="Y19:AA19"/>
    <mergeCell ref="W18:X18"/>
    <mergeCell ref="W19:X19"/>
    <mergeCell ref="Y26:AA26"/>
    <mergeCell ref="I27:S27"/>
    <mergeCell ref="W27:X27"/>
    <mergeCell ref="Y27:AA27"/>
    <mergeCell ref="W22:X22"/>
    <mergeCell ref="Y22:AA22"/>
    <mergeCell ref="A23:B23"/>
    <mergeCell ref="C23:H24"/>
    <mergeCell ref="I23:S23"/>
    <mergeCell ref="T23:V23"/>
    <mergeCell ref="W23:X23"/>
    <mergeCell ref="Y23:AA23"/>
    <mergeCell ref="A24:B24"/>
    <mergeCell ref="I24:S24"/>
    <mergeCell ref="A20:B22"/>
    <mergeCell ref="C20:H22"/>
    <mergeCell ref="I20:S20"/>
    <mergeCell ref="T20:V22"/>
    <mergeCell ref="W20:X20"/>
    <mergeCell ref="Y20:AA20"/>
    <mergeCell ref="I21:S21"/>
    <mergeCell ref="W21:X21"/>
    <mergeCell ref="Y21:AA21"/>
    <mergeCell ref="I22:S22"/>
    <mergeCell ref="Y31:AA31"/>
    <mergeCell ref="A32:B32"/>
    <mergeCell ref="C32:H32"/>
    <mergeCell ref="I32:S32"/>
    <mergeCell ref="T32:V32"/>
    <mergeCell ref="W32:X32"/>
    <mergeCell ref="Y32:AA32"/>
    <mergeCell ref="A25:B25"/>
    <mergeCell ref="C25:H25"/>
    <mergeCell ref="I25:S25"/>
    <mergeCell ref="T25:V25"/>
    <mergeCell ref="W25:X25"/>
    <mergeCell ref="Y25:AA25"/>
    <mergeCell ref="A28:B28"/>
    <mergeCell ref="C28:H28"/>
    <mergeCell ref="I28:S28"/>
    <mergeCell ref="T28:V28"/>
    <mergeCell ref="W28:X28"/>
    <mergeCell ref="Y28:AA28"/>
    <mergeCell ref="A26:B27"/>
    <mergeCell ref="C26:H27"/>
    <mergeCell ref="I26:S26"/>
    <mergeCell ref="T26:V27"/>
    <mergeCell ref="W26:X26"/>
    <mergeCell ref="A29:B29"/>
    <mergeCell ref="C29:H29"/>
    <mergeCell ref="I29:S29"/>
    <mergeCell ref="T29:V29"/>
    <mergeCell ref="W29:X29"/>
    <mergeCell ref="Y29:AA29"/>
    <mergeCell ref="A37:B37"/>
    <mergeCell ref="C37:H37"/>
    <mergeCell ref="I37:AA37"/>
    <mergeCell ref="A34:B34"/>
    <mergeCell ref="C34:H34"/>
    <mergeCell ref="I34:S34"/>
    <mergeCell ref="T34:V34"/>
    <mergeCell ref="W34:X34"/>
    <mergeCell ref="Y34:AA34"/>
    <mergeCell ref="A30:B31"/>
    <mergeCell ref="C30:H31"/>
    <mergeCell ref="I30:S30"/>
    <mergeCell ref="T30:V30"/>
    <mergeCell ref="W30:X30"/>
    <mergeCell ref="Y30:AA30"/>
    <mergeCell ref="I31:S31"/>
    <mergeCell ref="T31:V31"/>
    <mergeCell ref="W31:X31"/>
    <mergeCell ref="A38:B38"/>
    <mergeCell ref="C38:T38"/>
    <mergeCell ref="W38:AA38"/>
    <mergeCell ref="A33:B33"/>
    <mergeCell ref="C33:H33"/>
    <mergeCell ref="I33:S33"/>
    <mergeCell ref="T33:V33"/>
    <mergeCell ref="W33:X33"/>
    <mergeCell ref="Y33:AA33"/>
    <mergeCell ref="T35:V35"/>
    <mergeCell ref="W35:X35"/>
    <mergeCell ref="Y35:AA35"/>
    <mergeCell ref="A36:B36"/>
    <mergeCell ref="C36:H36"/>
    <mergeCell ref="I36:S36"/>
    <mergeCell ref="T36:V36"/>
    <mergeCell ref="W36:X36"/>
    <mergeCell ref="Y36:AA36"/>
    <mergeCell ref="A35:B35"/>
    <mergeCell ref="C35:H35"/>
    <mergeCell ref="I35:S35"/>
    <mergeCell ref="A43:D45"/>
    <mergeCell ref="F43:I43"/>
    <mergeCell ref="E44:S44"/>
    <mergeCell ref="G45:S45"/>
    <mergeCell ref="A41:D41"/>
    <mergeCell ref="E41:O41"/>
    <mergeCell ref="P41:S41"/>
    <mergeCell ref="T41:AA41"/>
    <mergeCell ref="A42:D42"/>
    <mergeCell ref="E42:O42"/>
    <mergeCell ref="P42:S42"/>
    <mergeCell ref="T42:AA42"/>
  </mergeCells>
  <phoneticPr fontId="2"/>
  <conditionalFormatting sqref="E5 E6:O6 T6:AA6">
    <cfRule type="cellIs" dxfId="0" priority="1" stopIfTrue="1" operator="equal">
      <formula>0</formula>
    </cfRule>
  </conditionalFormatting>
  <pageMargins left="0.70866141732283472" right="0.51181102362204722" top="0.55118110236220474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有料備品</vt:lpstr>
      <vt:lpstr>有料備品!Print_Area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JP0278</dc:creator>
  <cp:keywords/>
  <dc:description/>
  <cp:lastModifiedBy>JP0293</cp:lastModifiedBy>
  <cp:revision/>
  <cp:lastPrinted>2025-07-25T06:11:05Z</cp:lastPrinted>
  <dcterms:created xsi:type="dcterms:W3CDTF">2019-04-15T05:37:06Z</dcterms:created>
  <dcterms:modified xsi:type="dcterms:W3CDTF">2025-07-25T06:33:32Z</dcterms:modified>
  <cp:category/>
  <cp:contentStatus/>
</cp:coreProperties>
</file>